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1164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<sst xmlns="http://schemas.openxmlformats.org/spreadsheetml/2006/main" count="368" uniqueCount="133">
  <si>
    <t>DUCLOSSON Michèle</t>
  </si>
  <si>
    <t>4A</t>
  </si>
  <si>
    <t>X04</t>
  </si>
  <si>
    <t>PARINET Colette</t>
  </si>
  <si>
    <t>5B</t>
  </si>
  <si>
    <t>X19</t>
  </si>
  <si>
    <t>GAUDY Monique</t>
  </si>
  <si>
    <t>4B</t>
  </si>
  <si>
    <t>LIMOUSIN Gabrielle</t>
  </si>
  <si>
    <t>5C</t>
  </si>
  <si>
    <t>GRELLAUD André</t>
  </si>
  <si>
    <t>JOUSSAIN Colette</t>
  </si>
  <si>
    <t>5A</t>
  </si>
  <si>
    <t>BRUSCHI Gisèle</t>
  </si>
  <si>
    <t>5D</t>
  </si>
  <si>
    <t>I19</t>
  </si>
  <si>
    <t>BOUVIER Alain</t>
  </si>
  <si>
    <t>4C</t>
  </si>
  <si>
    <t>PEROL Pierrette</t>
  </si>
  <si>
    <t>FOUCHER Raymonde</t>
  </si>
  <si>
    <t>BRONDEL Solange</t>
  </si>
  <si>
    <t>PARINET Annie</t>
  </si>
  <si>
    <t>PRINCEAU Gisèle</t>
  </si>
  <si>
    <t>JEUX Ginette</t>
  </si>
  <si>
    <t>LABYRE Michel</t>
  </si>
  <si>
    <t>4D</t>
  </si>
  <si>
    <t>GRELLAUD Michèle</t>
  </si>
  <si>
    <t>JALLET André</t>
  </si>
  <si>
    <t>X39</t>
  </si>
  <si>
    <t>LACHAISE Mado</t>
  </si>
  <si>
    <t>DUBOURDEAU Monique</t>
  </si>
  <si>
    <t>X13</t>
  </si>
  <si>
    <t>GAUDY Yvette</t>
  </si>
  <si>
    <t>6B</t>
  </si>
  <si>
    <t>VAMBERT Marie-Madeleine</t>
  </si>
  <si>
    <t>6D</t>
  </si>
  <si>
    <t>CARRER Jeanine</t>
  </si>
  <si>
    <t>6A</t>
  </si>
  <si>
    <t>SANVOISIN Daniel</t>
  </si>
  <si>
    <t>6C</t>
  </si>
  <si>
    <t>JAVAUD Germaine</t>
  </si>
  <si>
    <t>VALETTE Jacqueline</t>
  </si>
  <si>
    <t>PARINET Jean</t>
  </si>
  <si>
    <t>MORANGE Nicole</t>
  </si>
  <si>
    <t>LEBLOND Chantal</t>
  </si>
  <si>
    <t>ROUILHAC Marie-Madeleine</t>
  </si>
  <si>
    <t>LEVADE Jeanine</t>
  </si>
  <si>
    <t>GUILBERT Monique</t>
  </si>
  <si>
    <t>LEBRUN Marie-Thérèze</t>
  </si>
  <si>
    <t>BRETOU Roland</t>
  </si>
  <si>
    <t>VERLINDEN Freddy</t>
  </si>
  <si>
    <t>CEGLAREK Arlette</t>
  </si>
  <si>
    <t>MONERON Claude</t>
  </si>
  <si>
    <t>7</t>
  </si>
  <si>
    <t>FERON Michèle</t>
  </si>
  <si>
    <t>FIMBEAU Yvonne</t>
  </si>
  <si>
    <t>PETUAUD-LETANG Jacqueline</t>
  </si>
  <si>
    <t>PRADEAU Nicole</t>
  </si>
  <si>
    <t>LACOMBE Evelyne</t>
  </si>
  <si>
    <t>BATTISTELLA Jacqueline</t>
  </si>
  <si>
    <t>BUSNOT Colette</t>
  </si>
  <si>
    <t>ROUSSILLON Claudine</t>
  </si>
  <si>
    <t>PAULHIAC Simone</t>
  </si>
  <si>
    <t>RENAT Claude</t>
  </si>
  <si>
    <t>PELISSON Georges</t>
  </si>
  <si>
    <t>BRETOU Adrienne</t>
  </si>
  <si>
    <t>X37</t>
  </si>
  <si>
    <t>X36</t>
  </si>
  <si>
    <t>X06</t>
  </si>
  <si>
    <t>HEYBOER Fernande</t>
  </si>
  <si>
    <t>DEVAUX Geneviève</t>
  </si>
  <si>
    <t>CAPPELLE Hervé</t>
  </si>
  <si>
    <t>THUILLIER Jean-Pierre</t>
  </si>
  <si>
    <t>POULIQUEN Rolande</t>
  </si>
  <si>
    <t>COUSIN Bernadette</t>
  </si>
  <si>
    <t>BOUYGUES Georgette</t>
  </si>
  <si>
    <t>AUSSOLEIL Bernard</t>
  </si>
  <si>
    <t>COIGNOUX Camille</t>
  </si>
  <si>
    <t>PEYRIDIEU Gisèle</t>
  </si>
  <si>
    <t>VERDURE Claude</t>
  </si>
  <si>
    <t>GENIN Yvette</t>
  </si>
  <si>
    <t>COLLOT Maurice</t>
  </si>
  <si>
    <t>BERTRAND Aline</t>
  </si>
  <si>
    <t>VIDAL Fernande</t>
  </si>
  <si>
    <t>KANY Marcel</t>
  </si>
  <si>
    <t>GOUYGOU Jacqueline</t>
  </si>
  <si>
    <t>CHALARD Aline</t>
  </si>
  <si>
    <t>ROME Denise</t>
  </si>
  <si>
    <t>PERRIN Monique</t>
  </si>
  <si>
    <t>BARDON Noëlle</t>
  </si>
  <si>
    <t>VARANGOT Denise</t>
  </si>
  <si>
    <t>CHAPOUX Jacques</t>
  </si>
  <si>
    <t>GLANGEAUD Simone</t>
  </si>
  <si>
    <t>DIET Rénata</t>
  </si>
  <si>
    <t>CHASSAGNARD Françoise</t>
  </si>
  <si>
    <t>CALIMARD Jacqueline</t>
  </si>
  <si>
    <t>BOURG Bernadette</t>
  </si>
  <si>
    <t>X08</t>
  </si>
  <si>
    <t>X31</t>
  </si>
  <si>
    <t>X11</t>
  </si>
  <si>
    <t>X01</t>
  </si>
  <si>
    <t>V33</t>
  </si>
  <si>
    <t>B16</t>
  </si>
  <si>
    <t>B18</t>
  </si>
  <si>
    <t xml:space="preserve">LAVALLERY Gérard              </t>
  </si>
  <si>
    <t>X33</t>
  </si>
  <si>
    <t xml:space="preserve">FAURE Josette                 </t>
  </si>
  <si>
    <t>X02</t>
  </si>
  <si>
    <t xml:space="preserve">LAVALLERY Marie-Thérèse       </t>
  </si>
  <si>
    <t xml:space="preserve">DUYTSCHAEVER Francine         </t>
  </si>
  <si>
    <t xml:space="preserve">CAZAURAN Monique              </t>
  </si>
  <si>
    <t xml:space="preserve">DUPRAT Elisabeth              </t>
  </si>
  <si>
    <t xml:space="preserve">LACOSTE Huguette              </t>
  </si>
  <si>
    <t xml:space="preserve">BICLER Claude                 </t>
  </si>
  <si>
    <t xml:space="preserve">VENTRE Jean-Pierre            </t>
  </si>
  <si>
    <t xml:space="preserve">BOURDOT Danièle               </t>
  </si>
  <si>
    <t xml:space="preserve">CHAMEAU Jeannine              </t>
  </si>
  <si>
    <t xml:space="preserve">CONGE Marie-Madeleine         </t>
  </si>
  <si>
    <t xml:space="preserve">BEAUJOUAN Solange             </t>
  </si>
  <si>
    <t xml:space="preserve">ULMER Renée                   </t>
  </si>
  <si>
    <t>V</t>
  </si>
  <si>
    <t>D</t>
  </si>
  <si>
    <t>N° licence</t>
  </si>
  <si>
    <t>Nom  Prénom</t>
  </si>
  <si>
    <t>Cat</t>
  </si>
  <si>
    <t>Série</t>
  </si>
  <si>
    <t>Ckub</t>
  </si>
  <si>
    <t>Cumul</t>
  </si>
  <si>
    <t>P1</t>
  </si>
  <si>
    <t>P2</t>
  </si>
  <si>
    <t>Qualification Vermeil Session 1</t>
  </si>
  <si>
    <t>COMITE   LIMOUSIN   -   PERIGORD</t>
  </si>
  <si>
    <t>17 octobre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</si>
</sst>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19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19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MEMB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rmeils%201%20-%20Tables%201%20&#224;%2018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rmeil2%20-%20Tables%201%20&#224;%2018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rmeils 1 - Tables 1 à 18"/>
    </sheetNames>
    <sheetDataSet>
      <sheetData sheetId="0">
        <row r="1">
          <cell r="B1" t="str">
            <v>GUILBERT Monique</v>
          </cell>
          <cell r="C1">
            <v>708</v>
          </cell>
        </row>
        <row r="2">
          <cell r="B2" t="str">
            <v>LEBRUN Marie-Thérèze</v>
          </cell>
          <cell r="C2">
            <v>759</v>
          </cell>
        </row>
        <row r="3">
          <cell r="B3" t="str">
            <v>BRETOU Roland</v>
          </cell>
          <cell r="C3">
            <v>795</v>
          </cell>
        </row>
        <row r="4">
          <cell r="B4" t="str">
            <v>VERLINDEN Freddy</v>
          </cell>
          <cell r="C4">
            <v>519</v>
          </cell>
        </row>
        <row r="5">
          <cell r="B5" t="str">
            <v>CEGLAREK Arlette</v>
          </cell>
          <cell r="C5">
            <v>737</v>
          </cell>
        </row>
        <row r="6">
          <cell r="B6" t="str">
            <v>MONERON Claude</v>
          </cell>
          <cell r="C6">
            <v>799</v>
          </cell>
        </row>
        <row r="7">
          <cell r="B7" t="str">
            <v>FERON Michèle</v>
          </cell>
          <cell r="C7">
            <v>632</v>
          </cell>
        </row>
        <row r="8">
          <cell r="B8" t="str">
            <v>FIMBEAU Yvonne</v>
          </cell>
          <cell r="C8">
            <v>626</v>
          </cell>
        </row>
        <row r="9">
          <cell r="B9" t="str">
            <v>PETUAUD-LETANG Jacqueline</v>
          </cell>
          <cell r="C9">
            <v>686</v>
          </cell>
        </row>
        <row r="10">
          <cell r="B10" t="str">
            <v>PRADEAU Nicole</v>
          </cell>
          <cell r="C10">
            <v>749</v>
          </cell>
        </row>
        <row r="11">
          <cell r="B11" t="str">
            <v>LACOMBE Evelyne</v>
          </cell>
          <cell r="C11">
            <v>628</v>
          </cell>
        </row>
        <row r="12">
          <cell r="B12" t="str">
            <v>BATTISTELLA Jacqueline</v>
          </cell>
          <cell r="C12">
            <v>711</v>
          </cell>
        </row>
        <row r="13">
          <cell r="B13" t="str">
            <v>BUSNOT Colette</v>
          </cell>
          <cell r="C13">
            <v>709</v>
          </cell>
        </row>
        <row r="14">
          <cell r="B14" t="str">
            <v>ROUSSILLON Claudine</v>
          </cell>
          <cell r="C14">
            <v>680</v>
          </cell>
        </row>
        <row r="15">
          <cell r="B15" t="str">
            <v>PAULHIAC Simone</v>
          </cell>
          <cell r="C15">
            <v>709</v>
          </cell>
        </row>
        <row r="16">
          <cell r="B16" t="str">
            <v>RENAT Claude</v>
          </cell>
          <cell r="C16">
            <v>863</v>
          </cell>
        </row>
        <row r="17">
          <cell r="B17" t="str">
            <v>PELISSON Georges</v>
          </cell>
          <cell r="C17">
            <v>651</v>
          </cell>
        </row>
        <row r="18">
          <cell r="B18" t="str">
            <v>BRETOU Adrienne</v>
          </cell>
          <cell r="C18">
            <v>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meil2 - Tables 1 à 18"/>
    </sheetNames>
    <sheetDataSet>
      <sheetData sheetId="0">
        <row r="1">
          <cell r="B1" t="str">
            <v>GUILBERT Monique</v>
          </cell>
          <cell r="C1">
            <v>780</v>
          </cell>
        </row>
        <row r="2">
          <cell r="B2" t="str">
            <v>LEBRUN Marie-Thérèze</v>
          </cell>
          <cell r="C2">
            <v>699</v>
          </cell>
        </row>
        <row r="3">
          <cell r="B3" t="str">
            <v>BRETOU Roland</v>
          </cell>
          <cell r="C3">
            <v>741</v>
          </cell>
        </row>
        <row r="4">
          <cell r="B4" t="str">
            <v>VERLINDEN Freddy</v>
          </cell>
          <cell r="C4">
            <v>436</v>
          </cell>
        </row>
        <row r="5">
          <cell r="B5" t="str">
            <v>CEGLAREK Arlette</v>
          </cell>
          <cell r="C5">
            <v>728</v>
          </cell>
        </row>
        <row r="6">
          <cell r="B6" t="str">
            <v>MONERON Claude</v>
          </cell>
          <cell r="C6">
            <v>765</v>
          </cell>
        </row>
        <row r="7">
          <cell r="B7" t="str">
            <v>FERON Michèle</v>
          </cell>
          <cell r="C7">
            <v>712</v>
          </cell>
        </row>
        <row r="8">
          <cell r="B8" t="str">
            <v>FIMBEAU Yvonne</v>
          </cell>
          <cell r="C8">
            <v>658</v>
          </cell>
        </row>
        <row r="9">
          <cell r="B9" t="str">
            <v>PETUAUD-LETANG Jacqueline</v>
          </cell>
          <cell r="C9">
            <v>848</v>
          </cell>
        </row>
        <row r="10">
          <cell r="B10" t="str">
            <v>PRADEAU Nicole</v>
          </cell>
          <cell r="C10">
            <v>762</v>
          </cell>
        </row>
        <row r="11">
          <cell r="B11" t="str">
            <v>LACOMBE Evelyne</v>
          </cell>
          <cell r="C11">
            <v>716</v>
          </cell>
        </row>
        <row r="12">
          <cell r="B12" t="str">
            <v>BATTISTELLA Jacqueline</v>
          </cell>
          <cell r="C12">
            <v>713</v>
          </cell>
        </row>
        <row r="13">
          <cell r="B13" t="str">
            <v>BUSNOT Colette</v>
          </cell>
          <cell r="C13">
            <v>832</v>
          </cell>
        </row>
        <row r="14">
          <cell r="B14" t="str">
            <v>ROUSSILLON Claudine</v>
          </cell>
          <cell r="C14">
            <v>727</v>
          </cell>
        </row>
        <row r="15">
          <cell r="B15" t="str">
            <v>PAULHIAC Simone</v>
          </cell>
          <cell r="C15">
            <v>705</v>
          </cell>
        </row>
        <row r="16">
          <cell r="B16" t="str">
            <v>RENAT Claude</v>
          </cell>
          <cell r="C16">
            <v>818</v>
          </cell>
        </row>
        <row r="17">
          <cell r="B17" t="str">
            <v>PELISSON Georges</v>
          </cell>
          <cell r="C17">
            <v>637</v>
          </cell>
        </row>
        <row r="18">
          <cell r="B18" t="str">
            <v>BRETOU Adrienne</v>
          </cell>
          <cell r="C18">
            <v>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8.00390625" style="1" customWidth="1"/>
    <col min="2" max="2" width="26.8515625" style="1" bestFit="1" customWidth="1"/>
    <col min="3" max="3" width="3.28125" style="1" bestFit="1" customWidth="1"/>
    <col min="4" max="4" width="4.57421875" style="1" bestFit="1" customWidth="1"/>
    <col min="5" max="5" width="4.421875" style="1" bestFit="1" customWidth="1"/>
    <col min="6" max="6" width="5.140625" style="2" bestFit="1" customWidth="1"/>
    <col min="7" max="7" width="4.00390625" style="1" bestFit="1" customWidth="1"/>
    <col min="8" max="8" width="5.140625" style="1" bestFit="1" customWidth="1"/>
    <col min="9" max="16384" width="11.421875" style="1" customWidth="1"/>
  </cols>
  <sheetData>
    <row r="1" spans="1:8" ht="18.75" customHeight="1">
      <c r="A1" s="25" t="s">
        <v>131</v>
      </c>
      <c r="B1" s="26"/>
      <c r="C1" s="26"/>
      <c r="D1" s="26"/>
      <c r="E1" s="26"/>
      <c r="F1" s="26"/>
      <c r="G1" s="26"/>
      <c r="H1" s="27"/>
    </row>
    <row r="2" ht="6" customHeight="1"/>
    <row r="3" spans="1:8" ht="12.75" customHeight="1">
      <c r="A3" s="19" t="s">
        <v>130</v>
      </c>
      <c r="B3" s="20"/>
      <c r="C3" s="20"/>
      <c r="D3" s="20"/>
      <c r="E3" s="20"/>
      <c r="F3" s="20"/>
      <c r="G3" s="20"/>
      <c r="H3" s="21"/>
    </row>
    <row r="4" spans="1:8" ht="5.25" customHeight="1">
      <c r="A4" s="3"/>
      <c r="B4" s="4"/>
      <c r="C4" s="4"/>
      <c r="D4" s="4"/>
      <c r="E4" s="4"/>
      <c r="F4" s="4"/>
      <c r="G4" s="4"/>
      <c r="H4" s="4"/>
    </row>
    <row r="5" spans="1:8" ht="13.5" customHeight="1">
      <c r="A5" s="22" t="s">
        <v>132</v>
      </c>
      <c r="B5" s="23"/>
      <c r="C5" s="23"/>
      <c r="D5" s="23"/>
      <c r="E5" s="23"/>
      <c r="F5" s="23"/>
      <c r="G5" s="23"/>
      <c r="H5" s="24"/>
    </row>
    <row r="6" ht="3.75" customHeight="1"/>
    <row r="7" spans="1:8" ht="15" customHeight="1">
      <c r="A7" s="18" t="s">
        <v>122</v>
      </c>
      <c r="B7" s="18" t="s">
        <v>123</v>
      </c>
      <c r="C7" s="18" t="s">
        <v>124</v>
      </c>
      <c r="D7" s="18" t="s">
        <v>125</v>
      </c>
      <c r="E7" s="18" t="s">
        <v>126</v>
      </c>
      <c r="F7" s="18" t="s">
        <v>127</v>
      </c>
      <c r="G7" s="18" t="s">
        <v>128</v>
      </c>
      <c r="H7" s="18" t="s">
        <v>129</v>
      </c>
    </row>
    <row r="8" spans="1:8" ht="11.25">
      <c r="A8" s="5">
        <v>2189779</v>
      </c>
      <c r="B8" s="6" t="s">
        <v>69</v>
      </c>
      <c r="C8" s="5" t="s">
        <v>120</v>
      </c>
      <c r="D8" s="5" t="s">
        <v>25</v>
      </c>
      <c r="E8" s="5" t="s">
        <v>97</v>
      </c>
      <c r="F8" s="5">
        <v>1776</v>
      </c>
      <c r="G8" s="5">
        <v>855</v>
      </c>
      <c r="H8" s="5">
        <v>921</v>
      </c>
    </row>
    <row r="9" spans="1:8" ht="11.25">
      <c r="A9" s="5">
        <v>2567521</v>
      </c>
      <c r="B9" s="7" t="s">
        <v>63</v>
      </c>
      <c r="C9" s="5" t="s">
        <v>121</v>
      </c>
      <c r="D9" s="5" t="s">
        <v>1</v>
      </c>
      <c r="E9" s="5" t="s">
        <v>66</v>
      </c>
      <c r="F9" s="5">
        <v>1681</v>
      </c>
      <c r="G9" s="5">
        <f>VLOOKUP(B9,'[1]verrmeils 1 - Tables 1 à 18'!$B$1:$C$18,2,FALSE)</f>
        <v>863</v>
      </c>
      <c r="H9" s="5">
        <f>VLOOKUP(B9,'[2]vermeil2 - Tables 1 à 18'!$B$1:$C$18,2,FALSE)</f>
        <v>818</v>
      </c>
    </row>
    <row r="10" spans="1:8" ht="11.25">
      <c r="A10" s="5">
        <v>2517932</v>
      </c>
      <c r="B10" s="6" t="s">
        <v>70</v>
      </c>
      <c r="C10" s="5" t="s">
        <v>120</v>
      </c>
      <c r="D10" s="5" t="s">
        <v>7</v>
      </c>
      <c r="E10" s="5" t="s">
        <v>98</v>
      </c>
      <c r="F10" s="5">
        <v>1673</v>
      </c>
      <c r="G10" s="5">
        <v>804</v>
      </c>
      <c r="H10" s="5">
        <v>869</v>
      </c>
    </row>
    <row r="11" spans="1:8" ht="11.25">
      <c r="A11" s="5">
        <v>2269514</v>
      </c>
      <c r="B11" s="6" t="s">
        <v>71</v>
      </c>
      <c r="C11" s="5" t="s">
        <v>120</v>
      </c>
      <c r="D11" s="5" t="s">
        <v>25</v>
      </c>
      <c r="E11" s="5" t="s">
        <v>99</v>
      </c>
      <c r="F11" s="5">
        <v>1649</v>
      </c>
      <c r="G11" s="5">
        <v>794</v>
      </c>
      <c r="H11" s="5">
        <v>855</v>
      </c>
    </row>
    <row r="12" spans="1:8" ht="11.25">
      <c r="A12" s="5">
        <v>2592058</v>
      </c>
      <c r="B12" s="6" t="s">
        <v>72</v>
      </c>
      <c r="C12" s="5" t="s">
        <v>120</v>
      </c>
      <c r="D12" s="5" t="s">
        <v>17</v>
      </c>
      <c r="E12" s="5" t="s">
        <v>100</v>
      </c>
      <c r="F12" s="5">
        <v>1637</v>
      </c>
      <c r="G12" s="5">
        <v>814</v>
      </c>
      <c r="H12" s="5">
        <v>823</v>
      </c>
    </row>
    <row r="13" spans="1:8" ht="11.25">
      <c r="A13" s="8">
        <v>1008935</v>
      </c>
      <c r="B13" s="9" t="s">
        <v>104</v>
      </c>
      <c r="C13" s="5" t="s">
        <v>120</v>
      </c>
      <c r="D13" s="5" t="s">
        <v>17</v>
      </c>
      <c r="E13" s="5" t="s">
        <v>105</v>
      </c>
      <c r="F13" s="10">
        <v>1636</v>
      </c>
      <c r="G13" s="5">
        <v>819</v>
      </c>
      <c r="H13" s="5">
        <v>817</v>
      </c>
    </row>
    <row r="14" spans="1:8" ht="11.25">
      <c r="A14" s="5">
        <v>3141662</v>
      </c>
      <c r="B14" s="6" t="s">
        <v>0</v>
      </c>
      <c r="C14" s="5" t="s">
        <v>120</v>
      </c>
      <c r="D14" s="5" t="s">
        <v>1</v>
      </c>
      <c r="E14" s="5" t="s">
        <v>2</v>
      </c>
      <c r="F14" s="10">
        <v>1627</v>
      </c>
      <c r="G14" s="5">
        <v>892</v>
      </c>
      <c r="H14" s="5">
        <v>735</v>
      </c>
    </row>
    <row r="15" spans="1:8" ht="11.25">
      <c r="A15" s="11">
        <v>2286684</v>
      </c>
      <c r="B15" s="9" t="s">
        <v>3</v>
      </c>
      <c r="C15" s="5" t="s">
        <v>121</v>
      </c>
      <c r="D15" s="5" t="s">
        <v>4</v>
      </c>
      <c r="E15" s="5" t="s">
        <v>5</v>
      </c>
      <c r="F15" s="10">
        <v>1625</v>
      </c>
      <c r="G15" s="5">
        <v>829</v>
      </c>
      <c r="H15" s="5">
        <v>796</v>
      </c>
    </row>
    <row r="16" spans="1:8" ht="11.25">
      <c r="A16" s="5">
        <v>1840714</v>
      </c>
      <c r="B16" s="6" t="s">
        <v>6</v>
      </c>
      <c r="C16" s="5" t="s">
        <v>121</v>
      </c>
      <c r="D16" s="5" t="s">
        <v>7</v>
      </c>
      <c r="E16" s="5" t="s">
        <v>2</v>
      </c>
      <c r="F16" s="10">
        <v>1602</v>
      </c>
      <c r="G16" s="5">
        <v>834</v>
      </c>
      <c r="H16" s="5">
        <v>768</v>
      </c>
    </row>
    <row r="17" spans="1:8" ht="11.25">
      <c r="A17" s="5">
        <v>2371354</v>
      </c>
      <c r="B17" s="6" t="s">
        <v>73</v>
      </c>
      <c r="C17" s="5" t="s">
        <v>120</v>
      </c>
      <c r="D17" s="5" t="s">
        <v>7</v>
      </c>
      <c r="E17" s="5" t="s">
        <v>101</v>
      </c>
      <c r="F17" s="5">
        <v>1593</v>
      </c>
      <c r="G17" s="5">
        <v>784</v>
      </c>
      <c r="H17" s="5">
        <v>809</v>
      </c>
    </row>
    <row r="18" spans="1:8" ht="11.25">
      <c r="A18" s="5">
        <v>2663154</v>
      </c>
      <c r="B18" s="6" t="s">
        <v>74</v>
      </c>
      <c r="C18" s="5" t="s">
        <v>120</v>
      </c>
      <c r="D18" s="5" t="s">
        <v>17</v>
      </c>
      <c r="E18" s="5" t="s">
        <v>102</v>
      </c>
      <c r="F18" s="5">
        <v>1585</v>
      </c>
      <c r="G18" s="5">
        <v>731</v>
      </c>
      <c r="H18" s="5">
        <v>854</v>
      </c>
    </row>
    <row r="19" spans="1:8" ht="11.25">
      <c r="A19" s="5">
        <v>2519456</v>
      </c>
      <c r="B19" s="6" t="s">
        <v>75</v>
      </c>
      <c r="C19" s="5" t="s">
        <v>120</v>
      </c>
      <c r="D19" s="5" t="s">
        <v>17</v>
      </c>
      <c r="E19" s="5" t="s">
        <v>100</v>
      </c>
      <c r="F19" s="5">
        <v>1566</v>
      </c>
      <c r="G19" s="5">
        <v>730</v>
      </c>
      <c r="H19" s="5">
        <v>836</v>
      </c>
    </row>
    <row r="20" spans="1:8" ht="11.25">
      <c r="A20" s="5">
        <v>1140101</v>
      </c>
      <c r="B20" s="6" t="s">
        <v>8</v>
      </c>
      <c r="C20" s="5" t="s">
        <v>121</v>
      </c>
      <c r="D20" s="5" t="s">
        <v>9</v>
      </c>
      <c r="E20" s="5" t="s">
        <v>2</v>
      </c>
      <c r="F20" s="10">
        <v>1565</v>
      </c>
      <c r="G20" s="5">
        <v>798</v>
      </c>
      <c r="H20" s="5">
        <v>767</v>
      </c>
    </row>
    <row r="21" spans="1:8" ht="11.25">
      <c r="A21" s="5">
        <v>2504126</v>
      </c>
      <c r="B21" s="7" t="s">
        <v>52</v>
      </c>
      <c r="C21" s="5" t="s">
        <v>121</v>
      </c>
      <c r="D21" s="5" t="s">
        <v>25</v>
      </c>
      <c r="E21" s="5" t="s">
        <v>66</v>
      </c>
      <c r="F21" s="5">
        <v>1564</v>
      </c>
      <c r="G21" s="5">
        <f>VLOOKUP(B21,'[1]verrmeils 1 - Tables 1 à 18'!$B$1:$C$18,2,FALSE)</f>
        <v>799</v>
      </c>
      <c r="H21" s="5">
        <f>VLOOKUP(B21,'[2]vermeil2 - Tables 1 à 18'!$B$1:$C$18,2,FALSE)</f>
        <v>765</v>
      </c>
    </row>
    <row r="22" spans="1:8" ht="11.25">
      <c r="A22" s="12">
        <v>2029595</v>
      </c>
      <c r="B22" s="9" t="s">
        <v>106</v>
      </c>
      <c r="C22" s="5" t="s">
        <v>120</v>
      </c>
      <c r="D22" s="5" t="s">
        <v>7</v>
      </c>
      <c r="E22" s="5" t="s">
        <v>107</v>
      </c>
      <c r="F22" s="10">
        <v>1551</v>
      </c>
      <c r="G22" s="5">
        <v>711</v>
      </c>
      <c r="H22" s="5">
        <v>840</v>
      </c>
    </row>
    <row r="23" spans="1:8" ht="11.25">
      <c r="A23" s="11">
        <v>2189545</v>
      </c>
      <c r="B23" s="9" t="s">
        <v>10</v>
      </c>
      <c r="C23" s="5" t="s">
        <v>121</v>
      </c>
      <c r="D23" s="5" t="s">
        <v>9</v>
      </c>
      <c r="E23" s="5" t="s">
        <v>5</v>
      </c>
      <c r="F23" s="10">
        <v>1547</v>
      </c>
      <c r="G23" s="5">
        <v>829</v>
      </c>
      <c r="H23" s="5">
        <v>718</v>
      </c>
    </row>
    <row r="24" spans="1:8" ht="11.25">
      <c r="A24" s="5">
        <v>2590839</v>
      </c>
      <c r="B24" s="7" t="s">
        <v>60</v>
      </c>
      <c r="C24" s="5" t="s">
        <v>120</v>
      </c>
      <c r="D24" s="5" t="s">
        <v>4</v>
      </c>
      <c r="E24" s="5" t="s">
        <v>66</v>
      </c>
      <c r="F24" s="5">
        <v>1541</v>
      </c>
      <c r="G24" s="5">
        <f>VLOOKUP(B24,'[1]verrmeils 1 - Tables 1 à 18'!$B$1:$C$18,2,FALSE)</f>
        <v>709</v>
      </c>
      <c r="H24" s="5">
        <f>VLOOKUP(B24,'[2]vermeil2 - Tables 1 à 18'!$B$1:$C$18,2,FALSE)</f>
        <v>832</v>
      </c>
    </row>
    <row r="25" spans="1:8" ht="11.25">
      <c r="A25" s="5">
        <v>1112133</v>
      </c>
      <c r="B25" s="7" t="s">
        <v>49</v>
      </c>
      <c r="C25" s="5" t="s">
        <v>120</v>
      </c>
      <c r="D25" s="5" t="s">
        <v>9</v>
      </c>
      <c r="E25" s="5" t="s">
        <v>67</v>
      </c>
      <c r="F25" s="5">
        <v>1536</v>
      </c>
      <c r="G25" s="5">
        <f>VLOOKUP(B25,'[1]verrmeils 1 - Tables 1 à 18'!$B$1:$C$18,2,FALSE)</f>
        <v>795</v>
      </c>
      <c r="H25" s="5">
        <f>VLOOKUP(B25,'[2]vermeil2 - Tables 1 à 18'!$B$1:$C$18,2,FALSE)</f>
        <v>741</v>
      </c>
    </row>
    <row r="26" spans="1:8" ht="11.25">
      <c r="A26" s="5">
        <v>1027089</v>
      </c>
      <c r="B26" s="7" t="s">
        <v>56</v>
      </c>
      <c r="C26" s="5" t="s">
        <v>120</v>
      </c>
      <c r="D26" s="5" t="s">
        <v>12</v>
      </c>
      <c r="E26" s="5" t="s">
        <v>68</v>
      </c>
      <c r="F26" s="5">
        <v>1534</v>
      </c>
      <c r="G26" s="5">
        <f>VLOOKUP(B26,'[1]verrmeils 1 - Tables 1 à 18'!$B$1:$C$18,2,FALSE)</f>
        <v>686</v>
      </c>
      <c r="H26" s="5">
        <f>VLOOKUP(B26,'[2]vermeil2 - Tables 1 à 18'!$B$1:$C$18,2,FALSE)</f>
        <v>848</v>
      </c>
    </row>
    <row r="27" spans="1:8" ht="11.25">
      <c r="A27" s="5">
        <v>2600526</v>
      </c>
      <c r="B27" s="6" t="s">
        <v>11</v>
      </c>
      <c r="C27" s="5" t="s">
        <v>121</v>
      </c>
      <c r="D27" s="5" t="s">
        <v>12</v>
      </c>
      <c r="E27" s="5" t="s">
        <v>2</v>
      </c>
      <c r="F27" s="10">
        <v>1534</v>
      </c>
      <c r="G27" s="5">
        <v>738</v>
      </c>
      <c r="H27" s="5">
        <v>796</v>
      </c>
    </row>
    <row r="28" spans="1:8" ht="11.25">
      <c r="A28" s="5">
        <v>2594429</v>
      </c>
      <c r="B28" s="6" t="s">
        <v>76</v>
      </c>
      <c r="C28" s="5" t="s">
        <v>121</v>
      </c>
      <c r="D28" s="5" t="s">
        <v>4</v>
      </c>
      <c r="E28" s="5" t="s">
        <v>103</v>
      </c>
      <c r="F28" s="5">
        <v>1530</v>
      </c>
      <c r="G28" s="5">
        <v>698</v>
      </c>
      <c r="H28" s="5">
        <v>832</v>
      </c>
    </row>
    <row r="29" spans="1:8" ht="11.25">
      <c r="A29" s="12">
        <v>1005196</v>
      </c>
      <c r="B29" s="9" t="s">
        <v>108</v>
      </c>
      <c r="C29" s="5" t="s">
        <v>120</v>
      </c>
      <c r="D29" s="5" t="s">
        <v>25</v>
      </c>
      <c r="E29" s="5" t="s">
        <v>105</v>
      </c>
      <c r="F29" s="10">
        <v>1525</v>
      </c>
      <c r="G29" s="5">
        <v>753</v>
      </c>
      <c r="H29" s="5">
        <v>772</v>
      </c>
    </row>
    <row r="30" spans="1:8" ht="11.25">
      <c r="A30" s="12">
        <v>2548068</v>
      </c>
      <c r="B30" s="9" t="s">
        <v>109</v>
      </c>
      <c r="C30" s="5" t="s">
        <v>121</v>
      </c>
      <c r="D30" s="5" t="s">
        <v>37</v>
      </c>
      <c r="E30" s="5" t="s">
        <v>105</v>
      </c>
      <c r="F30" s="10">
        <v>1524</v>
      </c>
      <c r="G30" s="5">
        <v>802</v>
      </c>
      <c r="H30" s="5">
        <v>722</v>
      </c>
    </row>
    <row r="31" spans="1:8" ht="11.25">
      <c r="A31" s="5">
        <v>2269659</v>
      </c>
      <c r="B31" s="6" t="s">
        <v>13</v>
      </c>
      <c r="C31" s="5" t="s">
        <v>121</v>
      </c>
      <c r="D31" s="5" t="s">
        <v>14</v>
      </c>
      <c r="E31" s="5" t="s">
        <v>15</v>
      </c>
      <c r="F31" s="10">
        <v>1524</v>
      </c>
      <c r="G31" s="5">
        <v>746</v>
      </c>
      <c r="H31" s="5">
        <v>778</v>
      </c>
    </row>
    <row r="32" spans="1:8" ht="11.25">
      <c r="A32" s="5">
        <v>2519502</v>
      </c>
      <c r="B32" s="6" t="s">
        <v>77</v>
      </c>
      <c r="C32" s="5" t="s">
        <v>120</v>
      </c>
      <c r="D32" s="5" t="s">
        <v>7</v>
      </c>
      <c r="E32" s="5" t="s">
        <v>100</v>
      </c>
      <c r="F32" s="5">
        <v>1513</v>
      </c>
      <c r="G32" s="5">
        <v>727</v>
      </c>
      <c r="H32" s="5">
        <v>786</v>
      </c>
    </row>
    <row r="33" spans="1:8" ht="11.25">
      <c r="A33" s="5">
        <v>2394701</v>
      </c>
      <c r="B33" s="7" t="s">
        <v>57</v>
      </c>
      <c r="C33" s="5" t="s">
        <v>121</v>
      </c>
      <c r="D33" s="5" t="s">
        <v>4</v>
      </c>
      <c r="E33" s="5" t="s">
        <v>66</v>
      </c>
      <c r="F33" s="5">
        <v>1511</v>
      </c>
      <c r="G33" s="5">
        <f>VLOOKUP(B33,'[1]verrmeils 1 - Tables 1 à 18'!$B$1:$C$18,2,FALSE)</f>
        <v>749</v>
      </c>
      <c r="H33" s="5">
        <f>VLOOKUP(B33,'[2]vermeil2 - Tables 1 à 18'!$B$1:$C$18,2,FALSE)</f>
        <v>762</v>
      </c>
    </row>
    <row r="34" spans="1:8" ht="11.25">
      <c r="A34" s="5">
        <v>1051068</v>
      </c>
      <c r="B34" s="6" t="s">
        <v>78</v>
      </c>
      <c r="C34" s="5" t="s">
        <v>120</v>
      </c>
      <c r="D34" s="5" t="s">
        <v>14</v>
      </c>
      <c r="E34" s="5" t="s">
        <v>100</v>
      </c>
      <c r="F34" s="5">
        <v>1510</v>
      </c>
      <c r="G34" s="5">
        <v>765</v>
      </c>
      <c r="H34" s="5">
        <v>745</v>
      </c>
    </row>
    <row r="35" spans="1:8" ht="11.25">
      <c r="A35" s="12">
        <v>1011559</v>
      </c>
      <c r="B35" s="9" t="s">
        <v>110</v>
      </c>
      <c r="C35" s="5" t="s">
        <v>120</v>
      </c>
      <c r="D35" s="5" t="s">
        <v>4</v>
      </c>
      <c r="E35" s="5" t="s">
        <v>107</v>
      </c>
      <c r="F35" s="10">
        <v>1508</v>
      </c>
      <c r="G35" s="5">
        <v>787</v>
      </c>
      <c r="H35" s="5">
        <v>721</v>
      </c>
    </row>
    <row r="36" spans="1:8" ht="11.25">
      <c r="A36" s="5">
        <v>1870052</v>
      </c>
      <c r="B36" s="6" t="s">
        <v>16</v>
      </c>
      <c r="C36" s="5" t="s">
        <v>120</v>
      </c>
      <c r="D36" s="5" t="s">
        <v>17</v>
      </c>
      <c r="E36" s="5" t="s">
        <v>2</v>
      </c>
      <c r="F36" s="10">
        <v>1504</v>
      </c>
      <c r="G36" s="5">
        <v>725</v>
      </c>
      <c r="H36" s="5">
        <v>779</v>
      </c>
    </row>
    <row r="37" spans="1:8" ht="11.25">
      <c r="A37" s="5">
        <v>2613612</v>
      </c>
      <c r="B37" s="7" t="s">
        <v>47</v>
      </c>
      <c r="C37" s="5" t="s">
        <v>120</v>
      </c>
      <c r="D37" s="5" t="s">
        <v>17</v>
      </c>
      <c r="E37" s="5" t="s">
        <v>66</v>
      </c>
      <c r="F37" s="5">
        <v>1488</v>
      </c>
      <c r="G37" s="5">
        <f>VLOOKUP(B37,'[1]verrmeils 1 - Tables 1 à 18'!$B$1:$C$18,2,FALSE)</f>
        <v>708</v>
      </c>
      <c r="H37" s="5">
        <f>VLOOKUP(B37,'[2]vermeil2 - Tables 1 à 18'!$B$1:$C$18,2,FALSE)</f>
        <v>780</v>
      </c>
    </row>
    <row r="38" spans="1:8" ht="11.25">
      <c r="A38" s="5">
        <v>1069948</v>
      </c>
      <c r="B38" s="6" t="s">
        <v>18</v>
      </c>
      <c r="C38" s="5" t="s">
        <v>120</v>
      </c>
      <c r="D38" s="5" t="s">
        <v>14</v>
      </c>
      <c r="E38" s="5" t="s">
        <v>2</v>
      </c>
      <c r="F38" s="10">
        <v>1483</v>
      </c>
      <c r="G38" s="5">
        <v>715</v>
      </c>
      <c r="H38" s="5">
        <v>768</v>
      </c>
    </row>
    <row r="39" spans="1:8" ht="11.25">
      <c r="A39" s="5">
        <v>2590344</v>
      </c>
      <c r="B39" s="6" t="s">
        <v>19</v>
      </c>
      <c r="C39" s="5" t="s">
        <v>121</v>
      </c>
      <c r="D39" s="5" t="s">
        <v>12</v>
      </c>
      <c r="E39" s="5" t="s">
        <v>2</v>
      </c>
      <c r="F39" s="10">
        <v>1481</v>
      </c>
      <c r="G39" s="5">
        <v>768</v>
      </c>
      <c r="H39" s="5">
        <v>713</v>
      </c>
    </row>
    <row r="40" spans="1:8" ht="11.25">
      <c r="A40" s="11">
        <v>2142737</v>
      </c>
      <c r="B40" s="9" t="s">
        <v>20</v>
      </c>
      <c r="C40" s="5" t="s">
        <v>121</v>
      </c>
      <c r="D40" s="5" t="s">
        <v>9</v>
      </c>
      <c r="E40" s="5" t="s">
        <v>5</v>
      </c>
      <c r="F40" s="10">
        <v>1481</v>
      </c>
      <c r="G40" s="5">
        <v>746</v>
      </c>
      <c r="H40" s="5">
        <v>735</v>
      </c>
    </row>
    <row r="41" spans="1:8" ht="11.25">
      <c r="A41" s="11">
        <v>2189581</v>
      </c>
      <c r="B41" s="9" t="s">
        <v>21</v>
      </c>
      <c r="C41" s="5" t="s">
        <v>120</v>
      </c>
      <c r="D41" s="5" t="s">
        <v>14</v>
      </c>
      <c r="E41" s="5" t="s">
        <v>5</v>
      </c>
      <c r="F41" s="10">
        <v>1480</v>
      </c>
      <c r="G41" s="5">
        <v>786</v>
      </c>
      <c r="H41" s="5">
        <v>694</v>
      </c>
    </row>
    <row r="42" spans="1:8" ht="11.25">
      <c r="A42" s="5">
        <v>1074109</v>
      </c>
      <c r="B42" s="6" t="s">
        <v>79</v>
      </c>
      <c r="C42" s="5" t="s">
        <v>121</v>
      </c>
      <c r="D42" s="5" t="s">
        <v>12</v>
      </c>
      <c r="E42" s="5" t="s">
        <v>103</v>
      </c>
      <c r="F42" s="5">
        <v>1467</v>
      </c>
      <c r="G42" s="5">
        <v>670</v>
      </c>
      <c r="H42" s="5">
        <v>797</v>
      </c>
    </row>
    <row r="43" spans="1:8" ht="11.25">
      <c r="A43" s="12">
        <v>2653281</v>
      </c>
      <c r="B43" s="9" t="s">
        <v>111</v>
      </c>
      <c r="C43" s="5" t="s">
        <v>120</v>
      </c>
      <c r="D43" s="5" t="s">
        <v>17</v>
      </c>
      <c r="E43" s="5" t="s">
        <v>107</v>
      </c>
      <c r="F43" s="10">
        <v>1465</v>
      </c>
      <c r="G43" s="5">
        <v>754</v>
      </c>
      <c r="H43" s="5">
        <v>711</v>
      </c>
    </row>
    <row r="44" spans="1:8" ht="11.25">
      <c r="A44" s="5">
        <v>2504137</v>
      </c>
      <c r="B44" s="7" t="s">
        <v>51</v>
      </c>
      <c r="C44" s="5" t="s">
        <v>121</v>
      </c>
      <c r="D44" s="5" t="s">
        <v>4</v>
      </c>
      <c r="E44" s="5" t="s">
        <v>66</v>
      </c>
      <c r="F44" s="5">
        <v>1465</v>
      </c>
      <c r="G44" s="5">
        <f>VLOOKUP(B44,'[1]verrmeils 1 - Tables 1 à 18'!$B$1:$C$18,2,FALSE)</f>
        <v>737</v>
      </c>
      <c r="H44" s="5">
        <f>VLOOKUP(B44,'[2]vermeil2 - Tables 1 à 18'!$B$1:$C$18,2,FALSE)</f>
        <v>728</v>
      </c>
    </row>
    <row r="45" spans="1:8" ht="11.25">
      <c r="A45" s="5">
        <v>2334038</v>
      </c>
      <c r="B45" s="6" t="s">
        <v>22</v>
      </c>
      <c r="C45" s="5" t="s">
        <v>121</v>
      </c>
      <c r="D45" s="5" t="s">
        <v>12</v>
      </c>
      <c r="E45" s="5" t="s">
        <v>2</v>
      </c>
      <c r="F45" s="10">
        <v>1462</v>
      </c>
      <c r="G45" s="5">
        <v>787</v>
      </c>
      <c r="H45" s="5">
        <v>675</v>
      </c>
    </row>
    <row r="46" spans="1:8" ht="11.25">
      <c r="A46" s="5">
        <v>2576892</v>
      </c>
      <c r="B46" s="7" t="s">
        <v>48</v>
      </c>
      <c r="C46" s="5" t="s">
        <v>121</v>
      </c>
      <c r="D46" s="5" t="s">
        <v>12</v>
      </c>
      <c r="E46" s="5" t="s">
        <v>66</v>
      </c>
      <c r="F46" s="5">
        <v>1458</v>
      </c>
      <c r="G46" s="5">
        <f>VLOOKUP(B46,'[1]verrmeils 1 - Tables 1 à 18'!$B$1:$C$18,2,FALSE)</f>
        <v>759</v>
      </c>
      <c r="H46" s="5">
        <f>VLOOKUP(B46,'[2]vermeil2 - Tables 1 à 18'!$B$1:$C$18,2,FALSE)</f>
        <v>699</v>
      </c>
    </row>
    <row r="47" spans="1:8" ht="11.25">
      <c r="A47" s="11">
        <v>2286695</v>
      </c>
      <c r="B47" s="9" t="s">
        <v>23</v>
      </c>
      <c r="C47" s="5" t="s">
        <v>121</v>
      </c>
      <c r="D47" s="5" t="s">
        <v>9</v>
      </c>
      <c r="E47" s="5" t="s">
        <v>5</v>
      </c>
      <c r="F47" s="10">
        <v>1456</v>
      </c>
      <c r="G47" s="5">
        <v>775</v>
      </c>
      <c r="H47" s="5">
        <v>681</v>
      </c>
    </row>
    <row r="48" spans="1:8" ht="11.25">
      <c r="A48" s="5">
        <v>1027809</v>
      </c>
      <c r="B48" s="6" t="s">
        <v>80</v>
      </c>
      <c r="C48" s="5" t="s">
        <v>121</v>
      </c>
      <c r="D48" s="5" t="s">
        <v>37</v>
      </c>
      <c r="E48" s="5" t="s">
        <v>100</v>
      </c>
      <c r="F48" s="5">
        <v>1453</v>
      </c>
      <c r="G48" s="5">
        <v>726</v>
      </c>
      <c r="H48" s="5">
        <v>727</v>
      </c>
    </row>
    <row r="49" spans="1:8" ht="11.25">
      <c r="A49" s="12">
        <v>2142445</v>
      </c>
      <c r="B49" s="9" t="s">
        <v>112</v>
      </c>
      <c r="C49" s="5" t="s">
        <v>121</v>
      </c>
      <c r="D49" s="5" t="s">
        <v>25</v>
      </c>
      <c r="E49" s="5" t="s">
        <v>107</v>
      </c>
      <c r="F49" s="10">
        <v>1450</v>
      </c>
      <c r="G49" s="5">
        <v>615</v>
      </c>
      <c r="H49" s="5">
        <v>835</v>
      </c>
    </row>
    <row r="50" spans="1:8" ht="11.25">
      <c r="A50" s="5">
        <v>3330699</v>
      </c>
      <c r="B50" s="7" t="s">
        <v>65</v>
      </c>
      <c r="C50" s="5" t="s">
        <v>120</v>
      </c>
      <c r="D50" s="5" t="s">
        <v>39</v>
      </c>
      <c r="E50" s="5" t="s">
        <v>67</v>
      </c>
      <c r="F50" s="5">
        <v>1427</v>
      </c>
      <c r="G50" s="5">
        <f>VLOOKUP(B50,'[1]verrmeils 1 - Tables 1 à 18'!$B$1:$C$18,2,FALSE)</f>
        <v>698</v>
      </c>
      <c r="H50" s="5">
        <f>VLOOKUP(B50,'[2]vermeil2 - Tables 1 à 18'!$B$1:$C$18,2,FALSE)</f>
        <v>729</v>
      </c>
    </row>
    <row r="51" spans="1:8" ht="11.25">
      <c r="A51" s="5">
        <v>2576824</v>
      </c>
      <c r="B51" s="7" t="s">
        <v>59</v>
      </c>
      <c r="C51" s="5" t="s">
        <v>121</v>
      </c>
      <c r="D51" s="5" t="s">
        <v>4</v>
      </c>
      <c r="E51" s="5" t="s">
        <v>66</v>
      </c>
      <c r="F51" s="5">
        <v>1424</v>
      </c>
      <c r="G51" s="5">
        <f>VLOOKUP(B51,'[1]verrmeils 1 - Tables 1 à 18'!$B$1:$C$18,2,FALSE)</f>
        <v>711</v>
      </c>
      <c r="H51" s="5">
        <f>VLOOKUP(B51,'[2]vermeil2 - Tables 1 à 18'!$B$1:$C$18,2,FALSE)</f>
        <v>713</v>
      </c>
    </row>
    <row r="52" spans="1:8" ht="11.25">
      <c r="A52" s="5">
        <v>1009089</v>
      </c>
      <c r="B52" s="6" t="s">
        <v>81</v>
      </c>
      <c r="C52" s="5" t="s">
        <v>121</v>
      </c>
      <c r="D52" s="5" t="s">
        <v>37</v>
      </c>
      <c r="E52" s="5" t="s">
        <v>100</v>
      </c>
      <c r="F52" s="5">
        <v>1420</v>
      </c>
      <c r="G52" s="5">
        <v>698</v>
      </c>
      <c r="H52" s="5">
        <v>722</v>
      </c>
    </row>
    <row r="53" spans="1:8" ht="11.25">
      <c r="A53" s="5">
        <v>2578323</v>
      </c>
      <c r="B53" s="6" t="s">
        <v>82</v>
      </c>
      <c r="C53" s="5" t="s">
        <v>121</v>
      </c>
      <c r="D53" s="5" t="s">
        <v>4</v>
      </c>
      <c r="E53" s="5" t="s">
        <v>103</v>
      </c>
      <c r="F53" s="5">
        <v>1418</v>
      </c>
      <c r="G53" s="5">
        <v>727</v>
      </c>
      <c r="H53" s="5">
        <v>691</v>
      </c>
    </row>
    <row r="54" spans="1:8" ht="11.25">
      <c r="A54" s="11">
        <v>2066987</v>
      </c>
      <c r="B54" s="9" t="s">
        <v>24</v>
      </c>
      <c r="C54" s="5" t="s">
        <v>120</v>
      </c>
      <c r="D54" s="5" t="s">
        <v>25</v>
      </c>
      <c r="E54" s="5" t="s">
        <v>5</v>
      </c>
      <c r="F54" s="10">
        <v>1417</v>
      </c>
      <c r="G54" s="5">
        <v>646</v>
      </c>
      <c r="H54" s="5">
        <v>771</v>
      </c>
    </row>
    <row r="55" spans="1:8" ht="11.25">
      <c r="A55" s="5">
        <v>1060392</v>
      </c>
      <c r="B55" s="7" t="s">
        <v>62</v>
      </c>
      <c r="C55" s="5" t="s">
        <v>120</v>
      </c>
      <c r="D55" s="5" t="s">
        <v>37</v>
      </c>
      <c r="E55" s="5" t="s">
        <v>67</v>
      </c>
      <c r="F55" s="5">
        <v>1414</v>
      </c>
      <c r="G55" s="5">
        <f>VLOOKUP(B55,'[1]verrmeils 1 - Tables 1 à 18'!$B$1:$C$18,2,FALSE)</f>
        <v>709</v>
      </c>
      <c r="H55" s="5">
        <f>VLOOKUP(B55,'[2]vermeil2 - Tables 1 à 18'!$B$1:$C$18,2,FALSE)</f>
        <v>705</v>
      </c>
    </row>
    <row r="56" spans="1:8" ht="11.25">
      <c r="A56" s="5">
        <v>1022175</v>
      </c>
      <c r="B56" s="7" t="s">
        <v>61</v>
      </c>
      <c r="C56" s="5" t="s">
        <v>120</v>
      </c>
      <c r="D56" s="5" t="s">
        <v>9</v>
      </c>
      <c r="E56" s="5" t="s">
        <v>66</v>
      </c>
      <c r="F56" s="5">
        <v>1407</v>
      </c>
      <c r="G56" s="5">
        <f>VLOOKUP(B56,'[1]verrmeils 1 - Tables 1 à 18'!$B$1:$C$18,2,FALSE)</f>
        <v>680</v>
      </c>
      <c r="H56" s="5">
        <f>VLOOKUP(B56,'[2]vermeil2 - Tables 1 à 18'!$B$1:$C$18,2,FALSE)</f>
        <v>727</v>
      </c>
    </row>
    <row r="57" spans="1:8" ht="11.25">
      <c r="A57" s="5">
        <v>2519467</v>
      </c>
      <c r="B57" s="6" t="s">
        <v>83</v>
      </c>
      <c r="C57" s="5" t="s">
        <v>121</v>
      </c>
      <c r="D57" s="5" t="s">
        <v>14</v>
      </c>
      <c r="E57" s="5" t="s">
        <v>100</v>
      </c>
      <c r="F57" s="5">
        <v>1392</v>
      </c>
      <c r="G57" s="5">
        <v>662</v>
      </c>
      <c r="H57" s="5">
        <v>730</v>
      </c>
    </row>
    <row r="58" spans="1:8" ht="11.25">
      <c r="A58" s="5">
        <v>2663163</v>
      </c>
      <c r="B58" s="6" t="s">
        <v>84</v>
      </c>
      <c r="C58" s="5" t="s">
        <v>121</v>
      </c>
      <c r="D58" s="5" t="s">
        <v>9</v>
      </c>
      <c r="E58" s="5" t="s">
        <v>102</v>
      </c>
      <c r="F58" s="5">
        <v>1392</v>
      </c>
      <c r="G58" s="5">
        <v>704</v>
      </c>
      <c r="H58" s="5">
        <v>688</v>
      </c>
    </row>
    <row r="59" spans="1:8" ht="11.25">
      <c r="A59" s="5">
        <v>2073143</v>
      </c>
      <c r="B59" s="6" t="s">
        <v>85</v>
      </c>
      <c r="C59" s="5" t="s">
        <v>121</v>
      </c>
      <c r="D59" s="5" t="s">
        <v>14</v>
      </c>
      <c r="E59" s="5" t="s">
        <v>100</v>
      </c>
      <c r="F59" s="5">
        <v>1392</v>
      </c>
      <c r="G59" s="5">
        <v>707</v>
      </c>
      <c r="H59" s="5">
        <v>685</v>
      </c>
    </row>
    <row r="60" spans="1:8" ht="11.25">
      <c r="A60" s="12">
        <v>2548014</v>
      </c>
      <c r="B60" s="9" t="s">
        <v>114</v>
      </c>
      <c r="C60" s="5" t="s">
        <v>121</v>
      </c>
      <c r="D60" s="5" t="s">
        <v>4</v>
      </c>
      <c r="E60" s="5" t="s">
        <v>105</v>
      </c>
      <c r="F60" s="10">
        <v>1370</v>
      </c>
      <c r="G60" s="5">
        <v>662</v>
      </c>
      <c r="H60" s="5">
        <v>708</v>
      </c>
    </row>
    <row r="61" spans="1:8" ht="11.25">
      <c r="A61" s="12">
        <v>1104389</v>
      </c>
      <c r="B61" s="9" t="s">
        <v>113</v>
      </c>
      <c r="C61" s="5" t="s">
        <v>121</v>
      </c>
      <c r="D61" s="5" t="s">
        <v>37</v>
      </c>
      <c r="E61" s="5" t="s">
        <v>107</v>
      </c>
      <c r="F61" s="10">
        <v>1370</v>
      </c>
      <c r="G61" s="5">
        <v>678</v>
      </c>
      <c r="H61" s="5">
        <v>692</v>
      </c>
    </row>
    <row r="62" spans="1:8" ht="11.25">
      <c r="A62" s="12">
        <v>1118766</v>
      </c>
      <c r="B62" s="9" t="s">
        <v>115</v>
      </c>
      <c r="C62" s="5" t="s">
        <v>120</v>
      </c>
      <c r="D62" s="5" t="s">
        <v>39</v>
      </c>
      <c r="E62" s="5" t="s">
        <v>107</v>
      </c>
      <c r="F62" s="10">
        <v>1369</v>
      </c>
      <c r="G62" s="5">
        <v>708</v>
      </c>
      <c r="H62" s="5">
        <v>661</v>
      </c>
    </row>
    <row r="63" spans="1:8" ht="11.25">
      <c r="A63" s="5">
        <v>2073161</v>
      </c>
      <c r="B63" s="6" t="s">
        <v>86</v>
      </c>
      <c r="C63" s="5" t="s">
        <v>121</v>
      </c>
      <c r="D63" s="5" t="s">
        <v>37</v>
      </c>
      <c r="E63" s="5" t="s">
        <v>100</v>
      </c>
      <c r="F63" s="5">
        <v>1368</v>
      </c>
      <c r="G63" s="5">
        <v>726</v>
      </c>
      <c r="H63" s="5">
        <v>642</v>
      </c>
    </row>
    <row r="64" spans="1:8" ht="11.25">
      <c r="A64" s="11">
        <v>2189554</v>
      </c>
      <c r="B64" s="9" t="s">
        <v>26</v>
      </c>
      <c r="C64" s="5" t="s">
        <v>121</v>
      </c>
      <c r="D64" s="5" t="s">
        <v>9</v>
      </c>
      <c r="E64" s="5" t="s">
        <v>5</v>
      </c>
      <c r="F64" s="10">
        <v>1367</v>
      </c>
      <c r="G64" s="5">
        <v>678</v>
      </c>
      <c r="H64" s="5">
        <v>689</v>
      </c>
    </row>
    <row r="65" spans="1:8" ht="11.25">
      <c r="A65" s="5">
        <v>2791082</v>
      </c>
      <c r="B65" s="6" t="s">
        <v>27</v>
      </c>
      <c r="C65" s="5" t="s">
        <v>120</v>
      </c>
      <c r="D65" s="5" t="s">
        <v>12</v>
      </c>
      <c r="E65" s="5" t="s">
        <v>28</v>
      </c>
      <c r="F65" s="10">
        <v>1365</v>
      </c>
      <c r="G65" s="5">
        <v>627</v>
      </c>
      <c r="H65" s="5">
        <v>738</v>
      </c>
    </row>
    <row r="66" spans="1:8" ht="11.25">
      <c r="A66" s="5">
        <v>2692642</v>
      </c>
      <c r="B66" s="6" t="s">
        <v>29</v>
      </c>
      <c r="C66" s="5" t="s">
        <v>121</v>
      </c>
      <c r="D66" s="5" t="s">
        <v>14</v>
      </c>
      <c r="E66" s="5" t="s">
        <v>28</v>
      </c>
      <c r="F66" s="10">
        <v>1360</v>
      </c>
      <c r="G66" s="5">
        <v>743</v>
      </c>
      <c r="H66" s="5">
        <v>617</v>
      </c>
    </row>
    <row r="67" spans="1:8" ht="11.25">
      <c r="A67" s="5">
        <v>1065469</v>
      </c>
      <c r="B67" s="6" t="s">
        <v>87</v>
      </c>
      <c r="C67" s="5" t="s">
        <v>121</v>
      </c>
      <c r="D67" s="5" t="s">
        <v>33</v>
      </c>
      <c r="E67" s="5" t="s">
        <v>97</v>
      </c>
      <c r="F67" s="5">
        <v>1358</v>
      </c>
      <c r="G67" s="5">
        <v>663</v>
      </c>
      <c r="H67" s="5">
        <v>695</v>
      </c>
    </row>
    <row r="68" spans="1:8" ht="11.25">
      <c r="A68" s="5">
        <v>2122684</v>
      </c>
      <c r="B68" s="6" t="s">
        <v>30</v>
      </c>
      <c r="C68" s="5" t="s">
        <v>121</v>
      </c>
      <c r="D68" s="5" t="s">
        <v>4</v>
      </c>
      <c r="E68" s="5" t="s">
        <v>31</v>
      </c>
      <c r="F68" s="10">
        <v>1345</v>
      </c>
      <c r="G68" s="5">
        <v>635</v>
      </c>
      <c r="H68" s="5">
        <v>710</v>
      </c>
    </row>
    <row r="69" spans="1:8" ht="11.25">
      <c r="A69" s="5">
        <v>2705612</v>
      </c>
      <c r="B69" s="7" t="s">
        <v>58</v>
      </c>
      <c r="C69" s="5" t="s">
        <v>120</v>
      </c>
      <c r="D69" s="5" t="s">
        <v>4</v>
      </c>
      <c r="E69" s="5" t="s">
        <v>66</v>
      </c>
      <c r="F69" s="5">
        <v>1344</v>
      </c>
      <c r="G69" s="5">
        <f>VLOOKUP(B69,'[1]verrmeils 1 - Tables 1 à 18'!$B$1:$C$18,2,FALSE)</f>
        <v>628</v>
      </c>
      <c r="H69" s="5">
        <f>VLOOKUP(B69,'[2]vermeil2 - Tables 1 à 18'!$B$1:$C$18,2,FALSE)</f>
        <v>716</v>
      </c>
    </row>
    <row r="70" spans="1:8" ht="11.25">
      <c r="A70" s="5">
        <v>2705634</v>
      </c>
      <c r="B70" s="7" t="s">
        <v>54</v>
      </c>
      <c r="C70" s="5" t="s">
        <v>121</v>
      </c>
      <c r="D70" s="5" t="s">
        <v>4</v>
      </c>
      <c r="E70" s="5" t="s">
        <v>66</v>
      </c>
      <c r="F70" s="5">
        <v>1344</v>
      </c>
      <c r="G70" s="5">
        <f>VLOOKUP(B70,'[1]verrmeils 1 - Tables 1 à 18'!$B$1:$C$18,2,FALSE)</f>
        <v>632</v>
      </c>
      <c r="H70" s="5">
        <f>VLOOKUP(B70,'[2]vermeil2 - Tables 1 à 18'!$B$1:$C$18,2,FALSE)</f>
        <v>712</v>
      </c>
    </row>
    <row r="71" spans="1:8" ht="11.25">
      <c r="A71" s="5">
        <v>1046843</v>
      </c>
      <c r="B71" s="6" t="s">
        <v>88</v>
      </c>
      <c r="C71" s="5" t="s">
        <v>121</v>
      </c>
      <c r="D71" s="5" t="s">
        <v>14</v>
      </c>
      <c r="E71" s="5" t="s">
        <v>97</v>
      </c>
      <c r="F71" s="5">
        <v>1338</v>
      </c>
      <c r="G71" s="5">
        <v>658</v>
      </c>
      <c r="H71" s="5">
        <v>680</v>
      </c>
    </row>
    <row r="72" spans="1:8" ht="11.25">
      <c r="A72" s="5">
        <v>8888888</v>
      </c>
      <c r="B72" s="6" t="s">
        <v>89</v>
      </c>
      <c r="C72" s="5"/>
      <c r="D72" s="5">
        <v>7</v>
      </c>
      <c r="E72" s="5" t="s">
        <v>100</v>
      </c>
      <c r="F72" s="5">
        <v>1308</v>
      </c>
      <c r="G72" s="5">
        <v>582</v>
      </c>
      <c r="H72" s="5">
        <v>726</v>
      </c>
    </row>
    <row r="73" spans="1:8" ht="11.25">
      <c r="A73" s="5">
        <v>1094039</v>
      </c>
      <c r="B73" s="6" t="s">
        <v>32</v>
      </c>
      <c r="C73" s="5" t="s">
        <v>121</v>
      </c>
      <c r="D73" s="5" t="s">
        <v>33</v>
      </c>
      <c r="E73" s="5" t="s">
        <v>31</v>
      </c>
      <c r="F73" s="10">
        <v>1307</v>
      </c>
      <c r="G73" s="5">
        <v>712</v>
      </c>
      <c r="H73" s="5">
        <v>595</v>
      </c>
    </row>
    <row r="74" spans="1:8" ht="11.25">
      <c r="A74" s="5">
        <v>2214447</v>
      </c>
      <c r="B74" s="7" t="s">
        <v>64</v>
      </c>
      <c r="C74" s="5" t="s">
        <v>121</v>
      </c>
      <c r="D74" s="5" t="s">
        <v>4</v>
      </c>
      <c r="E74" s="5" t="s">
        <v>66</v>
      </c>
      <c r="F74" s="5">
        <v>1288</v>
      </c>
      <c r="G74" s="5">
        <f>VLOOKUP(B74,'[1]verrmeils 1 - Tables 1 à 18'!$B$1:$C$18,2,FALSE)</f>
        <v>651</v>
      </c>
      <c r="H74" s="5">
        <f>VLOOKUP(B74,'[2]vermeil2 - Tables 1 à 18'!$B$1:$C$18,2,FALSE)</f>
        <v>637</v>
      </c>
    </row>
    <row r="75" spans="1:8" ht="11.25">
      <c r="A75" s="5">
        <v>2576813</v>
      </c>
      <c r="B75" s="7" t="s">
        <v>55</v>
      </c>
      <c r="C75" s="5" t="s">
        <v>121</v>
      </c>
      <c r="D75" s="5" t="s">
        <v>14</v>
      </c>
      <c r="E75" s="5" t="s">
        <v>66</v>
      </c>
      <c r="F75" s="5">
        <v>1284</v>
      </c>
      <c r="G75" s="5">
        <f>VLOOKUP(B75,'[1]verrmeils 1 - Tables 1 à 18'!$B$1:$C$18,2,FALSE)</f>
        <v>626</v>
      </c>
      <c r="H75" s="5">
        <f>VLOOKUP(B75,'[2]vermeil2 - Tables 1 à 18'!$B$1:$C$18,2,FALSE)</f>
        <v>658</v>
      </c>
    </row>
    <row r="76" spans="1:8" ht="11.25">
      <c r="A76" s="5">
        <v>1118845</v>
      </c>
      <c r="B76" s="6" t="s">
        <v>34</v>
      </c>
      <c r="C76" s="5" t="s">
        <v>121</v>
      </c>
      <c r="D76" s="5" t="s">
        <v>35</v>
      </c>
      <c r="E76" s="5" t="s">
        <v>28</v>
      </c>
      <c r="F76" s="10">
        <v>1275</v>
      </c>
      <c r="G76" s="5">
        <v>613</v>
      </c>
      <c r="H76" s="5">
        <v>662</v>
      </c>
    </row>
    <row r="77" spans="1:8" ht="11.25">
      <c r="A77" s="11">
        <v>2189572</v>
      </c>
      <c r="B77" s="9" t="s">
        <v>36</v>
      </c>
      <c r="C77" s="5" t="s">
        <v>120</v>
      </c>
      <c r="D77" s="5" t="s">
        <v>37</v>
      </c>
      <c r="E77" s="5" t="s">
        <v>5</v>
      </c>
      <c r="F77" s="10">
        <v>1273</v>
      </c>
      <c r="G77" s="5">
        <v>620</v>
      </c>
      <c r="H77" s="5">
        <v>653</v>
      </c>
    </row>
    <row r="78" spans="1:8" ht="11.25">
      <c r="A78" s="5">
        <v>1103559</v>
      </c>
      <c r="B78" s="6" t="s">
        <v>90</v>
      </c>
      <c r="C78" s="5" t="s">
        <v>120</v>
      </c>
      <c r="D78" s="5" t="s">
        <v>35</v>
      </c>
      <c r="E78" s="5" t="s">
        <v>100</v>
      </c>
      <c r="F78" s="5">
        <v>1272</v>
      </c>
      <c r="G78" s="5">
        <v>655</v>
      </c>
      <c r="H78" s="5">
        <v>617</v>
      </c>
    </row>
    <row r="79" spans="1:8" ht="11.25">
      <c r="A79" s="5">
        <v>1059031</v>
      </c>
      <c r="B79" s="6" t="s">
        <v>91</v>
      </c>
      <c r="C79" s="5" t="s">
        <v>120</v>
      </c>
      <c r="D79" s="5" t="s">
        <v>37</v>
      </c>
      <c r="E79" s="5" t="s">
        <v>100</v>
      </c>
      <c r="F79" s="5">
        <v>1261</v>
      </c>
      <c r="G79" s="5">
        <v>650</v>
      </c>
      <c r="H79" s="5">
        <v>611</v>
      </c>
    </row>
    <row r="80" spans="1:8" ht="11.25">
      <c r="A80" s="11">
        <v>1087212</v>
      </c>
      <c r="B80" s="9" t="s">
        <v>38</v>
      </c>
      <c r="C80" s="5" t="s">
        <v>120</v>
      </c>
      <c r="D80" s="5" t="s">
        <v>39</v>
      </c>
      <c r="E80" s="5" t="s">
        <v>5</v>
      </c>
      <c r="F80" s="10">
        <v>1235</v>
      </c>
      <c r="G80" s="5">
        <v>624</v>
      </c>
      <c r="H80" s="5">
        <v>611</v>
      </c>
    </row>
    <row r="81" spans="1:8" ht="11.25">
      <c r="A81" s="12">
        <v>1067985</v>
      </c>
      <c r="B81" s="9" t="s">
        <v>116</v>
      </c>
      <c r="C81" s="5" t="s">
        <v>120</v>
      </c>
      <c r="D81" s="5" t="s">
        <v>14</v>
      </c>
      <c r="E81" s="5" t="s">
        <v>107</v>
      </c>
      <c r="F81" s="10">
        <v>1218</v>
      </c>
      <c r="G81" s="5">
        <v>665</v>
      </c>
      <c r="H81" s="5">
        <v>553</v>
      </c>
    </row>
    <row r="82" spans="1:8" ht="11.25">
      <c r="A82" s="5">
        <v>2213461</v>
      </c>
      <c r="B82" s="6" t="s">
        <v>92</v>
      </c>
      <c r="C82" s="5" t="s">
        <v>121</v>
      </c>
      <c r="D82" s="5" t="s">
        <v>14</v>
      </c>
      <c r="E82" s="5" t="s">
        <v>100</v>
      </c>
      <c r="F82" s="5">
        <v>1216</v>
      </c>
      <c r="G82" s="5">
        <v>658</v>
      </c>
      <c r="H82" s="5">
        <v>558</v>
      </c>
    </row>
    <row r="83" spans="1:8" ht="11.25">
      <c r="A83" s="5">
        <v>2610356</v>
      </c>
      <c r="B83" s="6" t="s">
        <v>93</v>
      </c>
      <c r="C83" s="5" t="s">
        <v>121</v>
      </c>
      <c r="D83" s="5" t="s">
        <v>33</v>
      </c>
      <c r="E83" s="5" t="s">
        <v>97</v>
      </c>
      <c r="F83" s="5">
        <v>1210</v>
      </c>
      <c r="G83" s="5">
        <v>568</v>
      </c>
      <c r="H83" s="5">
        <v>642</v>
      </c>
    </row>
    <row r="84" spans="1:8" ht="11.25">
      <c r="A84" s="12">
        <v>1090978</v>
      </c>
      <c r="B84" s="9" t="s">
        <v>117</v>
      </c>
      <c r="C84" s="5" t="s">
        <v>121</v>
      </c>
      <c r="D84" s="5" t="s">
        <v>33</v>
      </c>
      <c r="E84" s="5" t="s">
        <v>107</v>
      </c>
      <c r="F84" s="10">
        <v>1207</v>
      </c>
      <c r="G84" s="5">
        <v>615</v>
      </c>
      <c r="H84" s="5">
        <v>592</v>
      </c>
    </row>
    <row r="85" spans="1:8" ht="11.25">
      <c r="A85" s="5">
        <v>2692633</v>
      </c>
      <c r="B85" s="6" t="s">
        <v>41</v>
      </c>
      <c r="C85" s="5" t="s">
        <v>121</v>
      </c>
      <c r="D85" s="5" t="s">
        <v>37</v>
      </c>
      <c r="E85" s="5" t="s">
        <v>28</v>
      </c>
      <c r="F85" s="10">
        <v>1179</v>
      </c>
      <c r="G85" s="5">
        <v>535</v>
      </c>
      <c r="H85" s="5">
        <v>644</v>
      </c>
    </row>
    <row r="86" spans="1:8" ht="11.25">
      <c r="A86" s="11">
        <v>2520005</v>
      </c>
      <c r="B86" s="9" t="s">
        <v>40</v>
      </c>
      <c r="C86" s="5" t="s">
        <v>121</v>
      </c>
      <c r="D86" s="5" t="s">
        <v>33</v>
      </c>
      <c r="E86" s="5" t="s">
        <v>5</v>
      </c>
      <c r="F86" s="10">
        <v>1179</v>
      </c>
      <c r="G86" s="5">
        <v>610</v>
      </c>
      <c r="H86" s="5">
        <v>569</v>
      </c>
    </row>
    <row r="87" spans="1:8" ht="11.25">
      <c r="A87" s="5">
        <v>2286673</v>
      </c>
      <c r="B87" s="6" t="s">
        <v>42</v>
      </c>
      <c r="C87" s="5" t="s">
        <v>121</v>
      </c>
      <c r="D87" s="5" t="s">
        <v>35</v>
      </c>
      <c r="E87" s="5" t="s">
        <v>5</v>
      </c>
      <c r="F87" s="10">
        <v>1176</v>
      </c>
      <c r="G87" s="5">
        <v>638</v>
      </c>
      <c r="H87" s="5">
        <v>538</v>
      </c>
    </row>
    <row r="88" spans="1:8" ht="11.25">
      <c r="A88" s="12">
        <v>2653225</v>
      </c>
      <c r="B88" s="9" t="s">
        <v>118</v>
      </c>
      <c r="C88" s="5" t="s">
        <v>120</v>
      </c>
      <c r="D88" s="5" t="s">
        <v>14</v>
      </c>
      <c r="E88" s="5" t="s">
        <v>107</v>
      </c>
      <c r="F88" s="10">
        <v>1149</v>
      </c>
      <c r="G88" s="5">
        <v>579</v>
      </c>
      <c r="H88" s="5">
        <v>570</v>
      </c>
    </row>
    <row r="89" spans="1:8" ht="11.25">
      <c r="A89" s="5">
        <v>1104514</v>
      </c>
      <c r="B89" s="6" t="s">
        <v>43</v>
      </c>
      <c r="C89" s="5" t="s">
        <v>120</v>
      </c>
      <c r="D89" s="13" t="s">
        <v>35</v>
      </c>
      <c r="E89" s="5" t="s">
        <v>28</v>
      </c>
      <c r="F89" s="10">
        <v>1145</v>
      </c>
      <c r="G89" s="5">
        <v>562</v>
      </c>
      <c r="H89" s="5">
        <v>583</v>
      </c>
    </row>
    <row r="90" spans="1:8" ht="11.25">
      <c r="A90" s="12">
        <v>1065886</v>
      </c>
      <c r="B90" s="9" t="s">
        <v>44</v>
      </c>
      <c r="C90" s="5" t="s">
        <v>120</v>
      </c>
      <c r="D90" s="5" t="s">
        <v>35</v>
      </c>
      <c r="E90" s="5" t="s">
        <v>5</v>
      </c>
      <c r="F90" s="10">
        <v>1127</v>
      </c>
      <c r="G90" s="5">
        <v>577</v>
      </c>
      <c r="H90" s="5">
        <v>550</v>
      </c>
    </row>
    <row r="91" spans="1:9" ht="11.25">
      <c r="A91" s="5">
        <v>2504418</v>
      </c>
      <c r="B91" s="6" t="s">
        <v>45</v>
      </c>
      <c r="C91" s="5" t="s">
        <v>120</v>
      </c>
      <c r="D91" s="5" t="s">
        <v>33</v>
      </c>
      <c r="E91" s="5" t="s">
        <v>2</v>
      </c>
      <c r="F91" s="10">
        <v>1112</v>
      </c>
      <c r="G91" s="5">
        <v>575</v>
      </c>
      <c r="H91" s="5">
        <v>537</v>
      </c>
      <c r="I91" s="14"/>
    </row>
    <row r="92" spans="1:9" ht="11.25">
      <c r="A92" s="5">
        <v>1099449</v>
      </c>
      <c r="B92" s="6" t="s">
        <v>94</v>
      </c>
      <c r="C92" s="5" t="s">
        <v>120</v>
      </c>
      <c r="D92" s="5" t="s">
        <v>35</v>
      </c>
      <c r="E92" s="5" t="s">
        <v>97</v>
      </c>
      <c r="F92" s="5">
        <v>1109</v>
      </c>
      <c r="G92" s="5">
        <v>506</v>
      </c>
      <c r="H92" s="5">
        <v>603</v>
      </c>
      <c r="I92" s="14"/>
    </row>
    <row r="93" spans="1:8" ht="11.25">
      <c r="A93" s="12">
        <v>1021929</v>
      </c>
      <c r="B93" s="9" t="s">
        <v>119</v>
      </c>
      <c r="C93" s="5" t="s">
        <v>121</v>
      </c>
      <c r="D93" s="5" t="s">
        <v>39</v>
      </c>
      <c r="E93" s="5" t="s">
        <v>107</v>
      </c>
      <c r="F93" s="10">
        <v>1102</v>
      </c>
      <c r="G93" s="5">
        <v>436</v>
      </c>
      <c r="H93" s="5">
        <v>666</v>
      </c>
    </row>
    <row r="94" spans="1:8" ht="11.25">
      <c r="A94" s="5">
        <v>2791064</v>
      </c>
      <c r="B94" s="15" t="s">
        <v>46</v>
      </c>
      <c r="C94" s="5"/>
      <c r="D94" s="5" t="s">
        <v>53</v>
      </c>
      <c r="E94" s="5" t="s">
        <v>28</v>
      </c>
      <c r="F94" s="10">
        <v>1024</v>
      </c>
      <c r="G94" s="5">
        <v>455</v>
      </c>
      <c r="H94" s="5">
        <v>569</v>
      </c>
    </row>
    <row r="95" spans="1:8" ht="11.25">
      <c r="A95" s="5">
        <v>1143476</v>
      </c>
      <c r="B95" s="6" t="s">
        <v>95</v>
      </c>
      <c r="C95" s="5" t="s">
        <v>121</v>
      </c>
      <c r="D95" s="5" t="s">
        <v>35</v>
      </c>
      <c r="E95" s="5" t="s">
        <v>100</v>
      </c>
      <c r="F95" s="5">
        <v>994</v>
      </c>
      <c r="G95" s="5">
        <v>445</v>
      </c>
      <c r="H95" s="5">
        <v>549</v>
      </c>
    </row>
    <row r="96" spans="1:8" ht="11.25">
      <c r="A96" s="5">
        <v>1057191</v>
      </c>
      <c r="B96" s="7" t="s">
        <v>50</v>
      </c>
      <c r="C96" s="5" t="s">
        <v>120</v>
      </c>
      <c r="D96" s="5" t="s">
        <v>35</v>
      </c>
      <c r="E96" s="5" t="s">
        <v>66</v>
      </c>
      <c r="F96" s="5">
        <v>955</v>
      </c>
      <c r="G96" s="5">
        <f>VLOOKUP(B96,'[1]verrmeils 1 - Tables 1 à 18'!$B$1:$C$18,2,FALSE)</f>
        <v>519</v>
      </c>
      <c r="H96" s="5">
        <f>VLOOKUP(B96,'[2]vermeil2 - Tables 1 à 18'!$B$1:$C$18,2,FALSE)</f>
        <v>436</v>
      </c>
    </row>
    <row r="97" spans="1:8" ht="11.25">
      <c r="A97" s="16">
        <v>1114963</v>
      </c>
      <c r="B97" s="17" t="s">
        <v>96</v>
      </c>
      <c r="C97" s="16" t="s">
        <v>120</v>
      </c>
      <c r="D97" s="16" t="s">
        <v>35</v>
      </c>
      <c r="E97" s="16" t="s">
        <v>97</v>
      </c>
      <c r="F97" s="16">
        <v>939</v>
      </c>
      <c r="G97" s="16">
        <v>436</v>
      </c>
      <c r="H97" s="16">
        <v>503</v>
      </c>
    </row>
  </sheetData>
  <mergeCells count="3">
    <mergeCell ref="A3:H3"/>
    <mergeCell ref="A5:H5"/>
    <mergeCell ref="A1:H1"/>
  </mergeCells>
  <printOptions horizontalCentered="1" verticalCentered="1"/>
  <pageMargins left="0.7874015748031497" right="0.7874015748031497" top="0.4330708661417323" bottom="0.6299212598425197" header="0.2755905511811024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RSCG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malherbe alain</dc:creator>
  <cp:keywords/>
  <dc:description/>
  <cp:lastModifiedBy>Gautron</cp:lastModifiedBy>
  <cp:lastPrinted>2009-10-19T16:32:19Z</cp:lastPrinted>
  <dcterms:created xsi:type="dcterms:W3CDTF">2009-10-17T18:30:58Z</dcterms:created>
  <dcterms:modified xsi:type="dcterms:W3CDTF">2009-10-19T16:32:21Z</dcterms:modified>
  <cp:category/>
  <cp:version/>
  <cp:contentType/>
  <cp:contentStatus/>
</cp:coreProperties>
</file>